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2018" sheetId="5" r:id="rId1"/>
    <sheet name="2019" sheetId="6" r:id="rId2"/>
    <sheet name="2020" sheetId="7" r:id="rId3"/>
  </sheets>
  <calcPr calcId="145621"/>
</workbook>
</file>

<file path=xl/calcChain.xml><?xml version="1.0" encoding="utf-8"?>
<calcChain xmlns="http://schemas.openxmlformats.org/spreadsheetml/2006/main">
  <c r="E21" i="7" l="1"/>
  <c r="E19" i="7"/>
  <c r="E13" i="7"/>
  <c r="E12" i="7"/>
  <c r="E9" i="7"/>
  <c r="E8" i="7"/>
  <c r="E10" i="7" s="1"/>
  <c r="E21" i="6"/>
  <c r="E19" i="6"/>
  <c r="E13" i="6"/>
  <c r="E12" i="6"/>
  <c r="E9" i="6"/>
  <c r="E8" i="6"/>
  <c r="E10" i="6" s="1"/>
  <c r="E14" i="7" l="1"/>
  <c r="E14" i="6"/>
  <c r="E14" i="5"/>
  <c r="E13" i="5"/>
  <c r="E12" i="5"/>
  <c r="E10" i="5"/>
  <c r="E9" i="5"/>
  <c r="E8" i="5"/>
  <c r="E21" i="5" l="1"/>
  <c r="E19" i="5"/>
</calcChain>
</file>

<file path=xl/sharedStrings.xml><?xml version="1.0" encoding="utf-8"?>
<sst xmlns="http://schemas.openxmlformats.org/spreadsheetml/2006/main" count="51" uniqueCount="18">
  <si>
    <t>SEDE VIA D.ALIGHIERI,4</t>
  </si>
  <si>
    <t>LOCAZIONI ATTIVE</t>
  </si>
  <si>
    <t>ASM SET</t>
  </si>
  <si>
    <t>ASM ONORANZE FUNEBRI S.R.L.</t>
  </si>
  <si>
    <t>CANONE MENSILE</t>
  </si>
  <si>
    <t>CANONE ANNUO</t>
  </si>
  <si>
    <t>LOCAZIONI PASSIVE</t>
  </si>
  <si>
    <t>FARMACIA COMUNALE S.APOLLINARE</t>
  </si>
  <si>
    <t>DISPENSARIO BORSEA</t>
  </si>
  <si>
    <t>VIA SAVONAROLA,65</t>
  </si>
  <si>
    <t>VIA DON ASER PORTA,64</t>
  </si>
  <si>
    <t>LOCAZIONI ATTIVE E PASSIVE ANNO 2018</t>
  </si>
  <si>
    <t>dal 01.01 al 30.04</t>
  </si>
  <si>
    <t>dal 01.05 al 31.12</t>
  </si>
  <si>
    <t>dal 01.01 al 31.01</t>
  </si>
  <si>
    <t>dal 01.02 al 31.12</t>
  </si>
  <si>
    <t>LOCAZIONI ATTIVE E PASSIVE ANNO 2019</t>
  </si>
  <si>
    <t>LOCAZIONI ATTIVE E PASSIVE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</si>
</sst>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 applyAlignment="1">
      <alignment horizontal="center"/>
    </xf>
    <xf numFmtId="0" fontId="4" fillId="0" borderId="0" xfId="0" applyFont="1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3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Fill="1" applyBorder="1"/>
    <xf numFmtId="0" fontId="4" fillId="0" borderId="8" xfId="0" applyFont="1" applyFill="1" applyBorder="1"/>
    <xf numFmtId="43" fontId="0" fillId="0" borderId="0" xfId="1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1" xfId="0" applyBorder="1"/>
    <xf numFmtId="43" fontId="0" fillId="0" borderId="12" xfId="0" applyNumberForma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XFD1048576"/>
    </sheetView>
  </sheetViews>
  <sheetFormatPr defaultRowHeight="15" x14ac:dyDescent="0.25"/>
  <cols>
    <col min="1" max="1" width="35.28515625" bestFit="1" customWidth="1"/>
    <col min="2" max="2" width="39.85546875" style="1" customWidth="1"/>
    <col min="3" max="3" width="13.140625" style="1" bestFit="1" customWidth="1"/>
    <col min="4" max="5" width="16.140625" style="1" bestFit="1" customWidth="1"/>
    <col min="6" max="6" width="18.5703125" customWidth="1"/>
  </cols>
  <sheetData>
    <row r="1" spans="1:6" ht="29.25" thickBot="1" x14ac:dyDescent="0.5">
      <c r="A1" s="15"/>
      <c r="B1" s="16" t="s">
        <v>11</v>
      </c>
      <c r="C1" s="16"/>
      <c r="D1" s="14"/>
      <c r="E1" s="14"/>
      <c r="F1" s="25"/>
    </row>
    <row r="2" spans="1:6" s="2" customFormat="1" ht="15.75" x14ac:dyDescent="0.25">
      <c r="A2" s="17"/>
      <c r="B2" s="18"/>
      <c r="C2" s="18"/>
      <c r="D2" s="18"/>
      <c r="E2" s="18"/>
      <c r="F2" s="19"/>
    </row>
    <row r="3" spans="1:6" ht="18.75" x14ac:dyDescent="0.3">
      <c r="A3" s="8"/>
      <c r="B3" s="24" t="s">
        <v>1</v>
      </c>
      <c r="C3" s="24"/>
      <c r="D3" s="9"/>
      <c r="E3" s="9"/>
      <c r="F3" s="11"/>
    </row>
    <row r="4" spans="1:6" x14ac:dyDescent="0.25">
      <c r="A4" s="8"/>
      <c r="B4" s="9"/>
      <c r="C4" s="9"/>
      <c r="D4" s="9"/>
      <c r="E4" s="9"/>
      <c r="F4" s="11"/>
    </row>
    <row r="5" spans="1:6" x14ac:dyDescent="0.25">
      <c r="A5" s="8"/>
      <c r="B5" s="9"/>
      <c r="C5" s="9"/>
      <c r="D5" s="9" t="s">
        <v>4</v>
      </c>
      <c r="E5" s="9" t="s">
        <v>5</v>
      </c>
      <c r="F5" s="11"/>
    </row>
    <row r="6" spans="1:6" x14ac:dyDescent="0.25">
      <c r="A6" s="8"/>
      <c r="B6" s="9"/>
      <c r="C6" s="9"/>
      <c r="D6" s="9"/>
      <c r="E6" s="9"/>
      <c r="F6" s="20"/>
    </row>
    <row r="7" spans="1:6" x14ac:dyDescent="0.25">
      <c r="A7" s="8"/>
      <c r="B7" s="9"/>
      <c r="C7" s="9"/>
      <c r="D7" s="9"/>
      <c r="E7" s="9"/>
      <c r="F7" s="20"/>
    </row>
    <row r="8" spans="1:6" x14ac:dyDescent="0.25">
      <c r="A8" s="12" t="s">
        <v>2</v>
      </c>
      <c r="B8" s="13" t="s">
        <v>0</v>
      </c>
      <c r="C8" s="13" t="s">
        <v>12</v>
      </c>
      <c r="D8" s="22">
        <v>4468.54</v>
      </c>
      <c r="E8" s="23">
        <f>D8*4</f>
        <v>17874.16</v>
      </c>
      <c r="F8" s="21"/>
    </row>
    <row r="9" spans="1:6" x14ac:dyDescent="0.25">
      <c r="A9" s="12"/>
      <c r="B9" s="13"/>
      <c r="C9" s="13" t="s">
        <v>13</v>
      </c>
      <c r="D9" s="22">
        <v>4481.95</v>
      </c>
      <c r="E9" s="26">
        <f>D9*8</f>
        <v>35855.599999999999</v>
      </c>
      <c r="F9" s="21"/>
    </row>
    <row r="10" spans="1:6" x14ac:dyDescent="0.25">
      <c r="A10" s="12"/>
      <c r="B10" s="13"/>
      <c r="C10" s="13"/>
      <c r="D10" s="22"/>
      <c r="E10" s="23">
        <f>SUM(E8:E9)</f>
        <v>53729.759999999995</v>
      </c>
      <c r="F10" s="21"/>
    </row>
    <row r="11" spans="1:6" x14ac:dyDescent="0.25">
      <c r="A11" s="8"/>
      <c r="B11" s="13"/>
      <c r="C11" s="13"/>
      <c r="D11" s="9"/>
      <c r="E11" s="9"/>
      <c r="F11" s="20"/>
    </row>
    <row r="12" spans="1:6" x14ac:dyDescent="0.25">
      <c r="A12" s="12" t="s">
        <v>3</v>
      </c>
      <c r="B12" s="13" t="s">
        <v>0</v>
      </c>
      <c r="C12" s="13" t="s">
        <v>14</v>
      </c>
      <c r="D12" s="22">
        <v>3020.25</v>
      </c>
      <c r="E12" s="23">
        <f>D12</f>
        <v>3020.25</v>
      </c>
      <c r="F12" s="21"/>
    </row>
    <row r="13" spans="1:6" x14ac:dyDescent="0.25">
      <c r="A13" s="12"/>
      <c r="B13" s="13"/>
      <c r="C13" s="13" t="s">
        <v>15</v>
      </c>
      <c r="D13" s="22">
        <v>3040.64</v>
      </c>
      <c r="E13" s="26">
        <f>D13*11</f>
        <v>33447.040000000001</v>
      </c>
      <c r="F13" s="21"/>
    </row>
    <row r="14" spans="1:6" x14ac:dyDescent="0.25">
      <c r="A14" s="12"/>
      <c r="B14" s="13"/>
      <c r="C14" s="13"/>
      <c r="D14" s="22"/>
      <c r="E14" s="23">
        <f>SUM(E12:E13)</f>
        <v>36467.29</v>
      </c>
      <c r="F14" s="21"/>
    </row>
    <row r="15" spans="1:6" x14ac:dyDescent="0.25">
      <c r="A15" s="8"/>
      <c r="B15" s="9"/>
      <c r="C15" s="9"/>
      <c r="D15" s="9"/>
      <c r="E15" s="9"/>
      <c r="F15" s="20"/>
    </row>
    <row r="16" spans="1:6" x14ac:dyDescent="0.25">
      <c r="A16" s="8"/>
      <c r="B16" s="9"/>
      <c r="C16" s="9"/>
      <c r="D16" s="9"/>
      <c r="E16" s="9"/>
      <c r="F16" s="20"/>
    </row>
    <row r="17" spans="1:6" ht="18.75" x14ac:dyDescent="0.3">
      <c r="A17" s="8"/>
      <c r="B17" s="24" t="s">
        <v>6</v>
      </c>
      <c r="C17" s="24"/>
      <c r="D17" s="9"/>
      <c r="E17" s="9"/>
      <c r="F17" s="20"/>
    </row>
    <row r="18" spans="1:6" x14ac:dyDescent="0.25">
      <c r="A18" s="8"/>
      <c r="B18" s="9"/>
      <c r="C18" s="9"/>
      <c r="D18" s="9"/>
      <c r="E18" s="9"/>
      <c r="F18" s="20"/>
    </row>
    <row r="19" spans="1:6" x14ac:dyDescent="0.25">
      <c r="A19" s="12" t="s">
        <v>7</v>
      </c>
      <c r="B19" s="13" t="s">
        <v>10</v>
      </c>
      <c r="C19" s="13"/>
      <c r="D19" s="22">
        <v>729.69</v>
      </c>
      <c r="E19" s="23">
        <f>D19*12</f>
        <v>8756.2800000000007</v>
      </c>
      <c r="F19" s="20"/>
    </row>
    <row r="20" spans="1:6" x14ac:dyDescent="0.25">
      <c r="A20" s="8"/>
      <c r="B20" s="9"/>
      <c r="C20" s="9"/>
      <c r="D20" s="9"/>
      <c r="E20" s="9"/>
      <c r="F20" s="20"/>
    </row>
    <row r="21" spans="1:6" x14ac:dyDescent="0.25">
      <c r="A21" s="12" t="s">
        <v>8</v>
      </c>
      <c r="B21" s="13" t="s">
        <v>9</v>
      </c>
      <c r="C21" s="13"/>
      <c r="D21" s="22">
        <v>1146.73</v>
      </c>
      <c r="E21" s="23">
        <f>D21*12</f>
        <v>13760.76</v>
      </c>
      <c r="F21" s="20"/>
    </row>
    <row r="22" spans="1:6" x14ac:dyDescent="0.25">
      <c r="A22" s="8"/>
      <c r="B22" s="9"/>
      <c r="C22" s="9"/>
      <c r="D22" s="9"/>
      <c r="E22" s="9"/>
      <c r="F22" s="20"/>
    </row>
    <row r="23" spans="1:6" x14ac:dyDescent="0.25">
      <c r="A23" s="8"/>
      <c r="B23" s="9"/>
      <c r="C23" s="9"/>
      <c r="D23" s="9"/>
      <c r="E23" s="9"/>
      <c r="F23" s="20"/>
    </row>
    <row r="24" spans="1:6" x14ac:dyDescent="0.25">
      <c r="A24" s="8"/>
      <c r="B24" s="9"/>
      <c r="C24" s="9"/>
      <c r="D24" s="9"/>
      <c r="E24" s="9"/>
      <c r="F24" s="20"/>
    </row>
    <row r="25" spans="1:6" x14ac:dyDescent="0.25">
      <c r="A25" s="12"/>
      <c r="B25" s="9"/>
      <c r="C25" s="9"/>
      <c r="D25" s="9"/>
      <c r="E25" s="9"/>
      <c r="F25" s="21"/>
    </row>
    <row r="26" spans="1:6" x14ac:dyDescent="0.25">
      <c r="A26" s="12"/>
      <c r="B26" s="9"/>
      <c r="C26" s="9"/>
      <c r="D26" s="9"/>
      <c r="E26" s="9"/>
      <c r="F26" s="21"/>
    </row>
    <row r="27" spans="1:6" ht="15.75" thickBot="1" x14ac:dyDescent="0.3">
      <c r="A27" s="5"/>
      <c r="B27" s="6"/>
      <c r="C27" s="6"/>
      <c r="D27" s="6"/>
      <c r="E27" s="6"/>
      <c r="F27" s="7"/>
    </row>
    <row r="28" spans="1:6" s="10" customFormat="1" x14ac:dyDescent="0.25">
      <c r="A28" s="4"/>
      <c r="B28" s="3"/>
      <c r="C28" s="3"/>
      <c r="D28" s="3"/>
      <c r="E28" s="3"/>
      <c r="F28" s="4"/>
    </row>
  </sheetData>
  <pageMargins left="0" right="0" top="0.78740157480314965" bottom="0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XFD1048576"/>
    </sheetView>
  </sheetViews>
  <sheetFormatPr defaultRowHeight="15" x14ac:dyDescent="0.25"/>
  <cols>
    <col min="1" max="1" width="35.28515625" bestFit="1" customWidth="1"/>
    <col min="2" max="2" width="39.85546875" style="1" customWidth="1"/>
    <col min="3" max="3" width="13.140625" style="1" bestFit="1" customWidth="1"/>
    <col min="4" max="5" width="16.140625" style="1" bestFit="1" customWidth="1"/>
    <col min="6" max="6" width="18.5703125" customWidth="1"/>
  </cols>
  <sheetData>
    <row r="1" spans="1:6" ht="29.25" thickBot="1" x14ac:dyDescent="0.5">
      <c r="A1" s="15"/>
      <c r="B1" s="16" t="s">
        <v>16</v>
      </c>
      <c r="C1" s="16"/>
      <c r="D1" s="14"/>
      <c r="E1" s="14"/>
      <c r="F1" s="25"/>
    </row>
    <row r="2" spans="1:6" s="2" customFormat="1" ht="15.75" x14ac:dyDescent="0.25">
      <c r="A2" s="17"/>
      <c r="B2" s="18"/>
      <c r="C2" s="18"/>
      <c r="D2" s="18"/>
      <c r="E2" s="18"/>
      <c r="F2" s="19"/>
    </row>
    <row r="3" spans="1:6" ht="18.75" x14ac:dyDescent="0.3">
      <c r="A3" s="8"/>
      <c r="B3" s="24" t="s">
        <v>1</v>
      </c>
      <c r="C3" s="24"/>
      <c r="D3" s="9"/>
      <c r="E3" s="9"/>
      <c r="F3" s="11"/>
    </row>
    <row r="4" spans="1:6" x14ac:dyDescent="0.25">
      <c r="A4" s="8"/>
      <c r="B4" s="9"/>
      <c r="C4" s="9"/>
      <c r="D4" s="9"/>
      <c r="E4" s="9"/>
      <c r="F4" s="11"/>
    </row>
    <row r="5" spans="1:6" x14ac:dyDescent="0.25">
      <c r="A5" s="8"/>
      <c r="B5" s="9"/>
      <c r="C5" s="9"/>
      <c r="D5" s="9" t="s">
        <v>4</v>
      </c>
      <c r="E5" s="9" t="s">
        <v>5</v>
      </c>
      <c r="F5" s="11"/>
    </row>
    <row r="6" spans="1:6" x14ac:dyDescent="0.25">
      <c r="A6" s="8"/>
      <c r="B6" s="9"/>
      <c r="C6" s="9"/>
      <c r="D6" s="9"/>
      <c r="E6" s="9"/>
      <c r="F6" s="20"/>
    </row>
    <row r="7" spans="1:6" x14ac:dyDescent="0.25">
      <c r="A7" s="8"/>
      <c r="B7" s="9"/>
      <c r="C7" s="9"/>
      <c r="D7" s="9"/>
      <c r="E7" s="9"/>
      <c r="F7" s="20"/>
    </row>
    <row r="8" spans="1:6" x14ac:dyDescent="0.25">
      <c r="A8" s="12" t="s">
        <v>2</v>
      </c>
      <c r="B8" s="13" t="s">
        <v>0</v>
      </c>
      <c r="C8" s="13" t="s">
        <v>12</v>
      </c>
      <c r="D8" s="22">
        <v>4481.95</v>
      </c>
      <c r="E8" s="23">
        <f>D8*4</f>
        <v>17927.8</v>
      </c>
      <c r="F8" s="21"/>
    </row>
    <row r="9" spans="1:6" x14ac:dyDescent="0.25">
      <c r="A9" s="12"/>
      <c r="B9" s="13"/>
      <c r="C9" s="13" t="s">
        <v>13</v>
      </c>
      <c r="D9" s="22">
        <v>4512.2</v>
      </c>
      <c r="E9" s="26">
        <f>D9*8</f>
        <v>36097.599999999999</v>
      </c>
      <c r="F9" s="21"/>
    </row>
    <row r="10" spans="1:6" x14ac:dyDescent="0.25">
      <c r="A10" s="12"/>
      <c r="B10" s="13"/>
      <c r="C10" s="13"/>
      <c r="D10" s="22"/>
      <c r="E10" s="23">
        <f>SUM(E8:E9)</f>
        <v>54025.399999999994</v>
      </c>
      <c r="F10" s="21"/>
    </row>
    <row r="11" spans="1:6" x14ac:dyDescent="0.25">
      <c r="A11" s="8"/>
      <c r="B11" s="13"/>
      <c r="C11" s="13"/>
      <c r="D11" s="9"/>
      <c r="E11" s="9"/>
      <c r="F11" s="20"/>
    </row>
    <row r="12" spans="1:6" x14ac:dyDescent="0.25">
      <c r="A12" s="12" t="s">
        <v>3</v>
      </c>
      <c r="B12" s="13" t="s">
        <v>0</v>
      </c>
      <c r="C12" s="13" t="s">
        <v>14</v>
      </c>
      <c r="D12" s="22">
        <v>3040.64</v>
      </c>
      <c r="E12" s="23">
        <f>D12</f>
        <v>3040.64</v>
      </c>
      <c r="F12" s="21"/>
    </row>
    <row r="13" spans="1:6" x14ac:dyDescent="0.25">
      <c r="A13" s="12"/>
      <c r="B13" s="13"/>
      <c r="C13" s="13" t="s">
        <v>15</v>
      </c>
      <c r="D13" s="22">
        <v>3056.6</v>
      </c>
      <c r="E13" s="26">
        <f>D13*11</f>
        <v>33622.6</v>
      </c>
      <c r="F13" s="21"/>
    </row>
    <row r="14" spans="1:6" x14ac:dyDescent="0.25">
      <c r="A14" s="12"/>
      <c r="B14" s="13"/>
      <c r="C14" s="13"/>
      <c r="D14" s="22"/>
      <c r="E14" s="23">
        <f>SUM(E12:E13)</f>
        <v>36663.24</v>
      </c>
      <c r="F14" s="21"/>
    </row>
    <row r="15" spans="1:6" x14ac:dyDescent="0.25">
      <c r="A15" s="8"/>
      <c r="B15" s="9"/>
      <c r="C15" s="9"/>
      <c r="D15" s="9"/>
      <c r="E15" s="9"/>
      <c r="F15" s="20"/>
    </row>
    <row r="16" spans="1:6" x14ac:dyDescent="0.25">
      <c r="A16" s="8"/>
      <c r="B16" s="9"/>
      <c r="C16" s="9"/>
      <c r="D16" s="9"/>
      <c r="E16" s="9"/>
      <c r="F16" s="20"/>
    </row>
    <row r="17" spans="1:6" ht="18.75" x14ac:dyDescent="0.3">
      <c r="A17" s="8"/>
      <c r="B17" s="24" t="s">
        <v>6</v>
      </c>
      <c r="C17" s="24"/>
      <c r="D17" s="9"/>
      <c r="E17" s="9"/>
      <c r="F17" s="20"/>
    </row>
    <row r="18" spans="1:6" x14ac:dyDescent="0.25">
      <c r="A18" s="8"/>
      <c r="B18" s="9"/>
      <c r="C18" s="9"/>
      <c r="D18" s="9"/>
      <c r="E18" s="9"/>
      <c r="F18" s="20"/>
    </row>
    <row r="19" spans="1:6" x14ac:dyDescent="0.25">
      <c r="A19" s="12" t="s">
        <v>7</v>
      </c>
      <c r="B19" s="13" t="s">
        <v>10</v>
      </c>
      <c r="C19" s="13"/>
      <c r="D19" s="22">
        <v>729.69</v>
      </c>
      <c r="E19" s="23">
        <f>D19*12</f>
        <v>8756.2800000000007</v>
      </c>
      <c r="F19" s="20"/>
    </row>
    <row r="20" spans="1:6" x14ac:dyDescent="0.25">
      <c r="A20" s="8"/>
      <c r="B20" s="9"/>
      <c r="C20" s="9"/>
      <c r="D20" s="9"/>
      <c r="E20" s="9"/>
      <c r="F20" s="20"/>
    </row>
    <row r="21" spans="1:6" x14ac:dyDescent="0.25">
      <c r="A21" s="12" t="s">
        <v>8</v>
      </c>
      <c r="B21" s="13" t="s">
        <v>9</v>
      </c>
      <c r="C21" s="13"/>
      <c r="D21" s="22">
        <v>1146.73</v>
      </c>
      <c r="E21" s="23">
        <f>D21*12</f>
        <v>13760.76</v>
      </c>
      <c r="F21" s="20"/>
    </row>
    <row r="22" spans="1:6" x14ac:dyDescent="0.25">
      <c r="A22" s="8"/>
      <c r="B22" s="9"/>
      <c r="C22" s="9"/>
      <c r="D22" s="9"/>
      <c r="E22" s="9"/>
      <c r="F22" s="20"/>
    </row>
    <row r="23" spans="1:6" x14ac:dyDescent="0.25">
      <c r="A23" s="8"/>
      <c r="B23" s="9"/>
      <c r="C23" s="9"/>
      <c r="D23" s="9"/>
      <c r="E23" s="9"/>
      <c r="F23" s="20"/>
    </row>
    <row r="24" spans="1:6" x14ac:dyDescent="0.25">
      <c r="A24" s="8"/>
      <c r="B24" s="9"/>
      <c r="C24" s="9"/>
      <c r="D24" s="9"/>
      <c r="E24" s="9"/>
      <c r="F24" s="20"/>
    </row>
    <row r="25" spans="1:6" x14ac:dyDescent="0.25">
      <c r="A25" s="12"/>
      <c r="B25" s="9"/>
      <c r="C25" s="9"/>
      <c r="D25" s="9"/>
      <c r="E25" s="9"/>
      <c r="F25" s="21"/>
    </row>
    <row r="26" spans="1:6" x14ac:dyDescent="0.25">
      <c r="A26" s="12"/>
      <c r="B26" s="9"/>
      <c r="C26" s="9"/>
      <c r="D26" s="9"/>
      <c r="E26" s="9"/>
      <c r="F26" s="21"/>
    </row>
    <row r="27" spans="1:6" ht="15.75" thickBot="1" x14ac:dyDescent="0.3">
      <c r="A27" s="5"/>
      <c r="B27" s="6"/>
      <c r="C27" s="6"/>
      <c r="D27" s="6"/>
      <c r="E27" s="6"/>
      <c r="F27" s="7"/>
    </row>
    <row r="28" spans="1:6" s="10" customFormat="1" x14ac:dyDescent="0.25">
      <c r="A28" s="4"/>
      <c r="B28" s="3"/>
      <c r="C28" s="3"/>
      <c r="D28" s="3"/>
      <c r="E28" s="3"/>
      <c r="F2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12" sqref="D12"/>
    </sheetView>
  </sheetViews>
  <sheetFormatPr defaultRowHeight="15" x14ac:dyDescent="0.25"/>
  <cols>
    <col min="1" max="1" width="35.28515625" bestFit="1" customWidth="1"/>
    <col min="2" max="2" width="39.85546875" style="1" customWidth="1"/>
    <col min="3" max="3" width="13.140625" style="1" bestFit="1" customWidth="1"/>
    <col min="4" max="5" width="16.140625" style="1" bestFit="1" customWidth="1"/>
    <col min="6" max="6" width="18.5703125" customWidth="1"/>
  </cols>
  <sheetData>
    <row r="1" spans="1:6" ht="29.25" thickBot="1" x14ac:dyDescent="0.5">
      <c r="A1" s="15"/>
      <c r="B1" s="16" t="s">
        <v>17</v>
      </c>
      <c r="C1" s="16"/>
      <c r="D1" s="14"/>
      <c r="E1" s="14"/>
      <c r="F1" s="25"/>
    </row>
    <row r="2" spans="1:6" s="2" customFormat="1" ht="15.75" x14ac:dyDescent="0.25">
      <c r="A2" s="17"/>
      <c r="B2" s="18"/>
      <c r="C2" s="18"/>
      <c r="D2" s="18"/>
      <c r="E2" s="18"/>
      <c r="F2" s="19"/>
    </row>
    <row r="3" spans="1:6" ht="18.75" x14ac:dyDescent="0.3">
      <c r="A3" s="8"/>
      <c r="B3" s="24" t="s">
        <v>1</v>
      </c>
      <c r="C3" s="24"/>
      <c r="D3" s="9"/>
      <c r="E3" s="9"/>
      <c r="F3" s="11"/>
    </row>
    <row r="4" spans="1:6" x14ac:dyDescent="0.25">
      <c r="A4" s="8"/>
      <c r="B4" s="9"/>
      <c r="C4" s="9"/>
      <c r="D4" s="9"/>
      <c r="E4" s="9"/>
      <c r="F4" s="11"/>
    </row>
    <row r="5" spans="1:6" x14ac:dyDescent="0.25">
      <c r="A5" s="8"/>
      <c r="B5" s="9"/>
      <c r="C5" s="9"/>
      <c r="D5" s="9" t="s">
        <v>4</v>
      </c>
      <c r="E5" s="9" t="s">
        <v>5</v>
      </c>
      <c r="F5" s="11"/>
    </row>
    <row r="6" spans="1:6" x14ac:dyDescent="0.25">
      <c r="A6" s="8"/>
      <c r="B6" s="9"/>
      <c r="C6" s="9"/>
      <c r="D6" s="9"/>
      <c r="E6" s="9"/>
      <c r="F6" s="20"/>
    </row>
    <row r="7" spans="1:6" x14ac:dyDescent="0.25">
      <c r="A7" s="8"/>
      <c r="B7" s="9"/>
      <c r="C7" s="9"/>
      <c r="D7" s="9"/>
      <c r="E7" s="9"/>
      <c r="F7" s="20"/>
    </row>
    <row r="8" spans="1:6" x14ac:dyDescent="0.25">
      <c r="A8" s="12" t="s">
        <v>2</v>
      </c>
      <c r="B8" s="13" t="s">
        <v>0</v>
      </c>
      <c r="C8" s="13" t="s">
        <v>12</v>
      </c>
      <c r="D8" s="22">
        <v>4512.2</v>
      </c>
      <c r="E8" s="23">
        <f>D8*4</f>
        <v>18048.8</v>
      </c>
      <c r="F8" s="21"/>
    </row>
    <row r="9" spans="1:6" x14ac:dyDescent="0.25">
      <c r="A9" s="12"/>
      <c r="B9" s="13"/>
      <c r="C9" s="13" t="s">
        <v>13</v>
      </c>
      <c r="D9" s="22">
        <v>4512.2</v>
      </c>
      <c r="E9" s="26">
        <f>D9*8</f>
        <v>36097.599999999999</v>
      </c>
      <c r="F9" s="21"/>
    </row>
    <row r="10" spans="1:6" x14ac:dyDescent="0.25">
      <c r="A10" s="12"/>
      <c r="B10" s="13"/>
      <c r="C10" s="13"/>
      <c r="D10" s="22"/>
      <c r="E10" s="23">
        <f>SUM(E8:E9)</f>
        <v>54146.399999999994</v>
      </c>
      <c r="F10" s="21"/>
    </row>
    <row r="11" spans="1:6" x14ac:dyDescent="0.25">
      <c r="A11" s="8"/>
      <c r="B11" s="13"/>
      <c r="C11" s="13"/>
      <c r="D11" s="9"/>
      <c r="E11" s="9"/>
      <c r="F11" s="20"/>
    </row>
    <row r="12" spans="1:6" x14ac:dyDescent="0.25">
      <c r="A12" s="12" t="s">
        <v>3</v>
      </c>
      <c r="B12" s="13" t="s">
        <v>0</v>
      </c>
      <c r="C12" s="13" t="s">
        <v>14</v>
      </c>
      <c r="D12" s="22">
        <v>3056.6</v>
      </c>
      <c r="E12" s="23">
        <f>D12</f>
        <v>3056.6</v>
      </c>
      <c r="F12" s="21"/>
    </row>
    <row r="13" spans="1:6" x14ac:dyDescent="0.25">
      <c r="A13" s="12"/>
      <c r="B13" s="13"/>
      <c r="C13" s="13" t="s">
        <v>15</v>
      </c>
      <c r="D13" s="22">
        <v>3068.06</v>
      </c>
      <c r="E13" s="26">
        <f>D13*11</f>
        <v>33748.659999999996</v>
      </c>
      <c r="F13" s="21"/>
    </row>
    <row r="14" spans="1:6" x14ac:dyDescent="0.25">
      <c r="A14" s="12"/>
      <c r="B14" s="13"/>
      <c r="C14" s="13"/>
      <c r="D14" s="22"/>
      <c r="E14" s="23">
        <f>SUM(E12:E13)</f>
        <v>36805.259999999995</v>
      </c>
      <c r="F14" s="21"/>
    </row>
    <row r="15" spans="1:6" x14ac:dyDescent="0.25">
      <c r="A15" s="8"/>
      <c r="B15" s="9"/>
      <c r="C15" s="9"/>
      <c r="D15" s="9"/>
      <c r="E15" s="9"/>
      <c r="F15" s="20"/>
    </row>
    <row r="16" spans="1:6" x14ac:dyDescent="0.25">
      <c r="A16" s="8"/>
      <c r="B16" s="9"/>
      <c r="C16" s="9"/>
      <c r="D16" s="9"/>
      <c r="E16" s="9"/>
      <c r="F16" s="20"/>
    </row>
    <row r="17" spans="1:6" ht="18.75" x14ac:dyDescent="0.3">
      <c r="A17" s="8"/>
      <c r="B17" s="24" t="s">
        <v>6</v>
      </c>
      <c r="C17" s="24"/>
      <c r="D17" s="9"/>
      <c r="E17" s="9"/>
      <c r="F17" s="20"/>
    </row>
    <row r="18" spans="1:6" x14ac:dyDescent="0.25">
      <c r="A18" s="8"/>
      <c r="B18" s="9"/>
      <c r="C18" s="9"/>
      <c r="D18" s="9"/>
      <c r="E18" s="9"/>
      <c r="F18" s="20"/>
    </row>
    <row r="19" spans="1:6" x14ac:dyDescent="0.25">
      <c r="A19" s="12" t="s">
        <v>7</v>
      </c>
      <c r="B19" s="13" t="s">
        <v>10</v>
      </c>
      <c r="C19" s="13"/>
      <c r="D19" s="22">
        <v>729.69</v>
      </c>
      <c r="E19" s="23">
        <f>D19*12</f>
        <v>8756.2800000000007</v>
      </c>
      <c r="F19" s="20"/>
    </row>
    <row r="20" spans="1:6" x14ac:dyDescent="0.25">
      <c r="A20" s="8"/>
      <c r="B20" s="9"/>
      <c r="C20" s="9"/>
      <c r="D20" s="9"/>
      <c r="E20" s="9"/>
      <c r="F20" s="20"/>
    </row>
    <row r="21" spans="1:6" x14ac:dyDescent="0.25">
      <c r="A21" s="12" t="s">
        <v>8</v>
      </c>
      <c r="B21" s="13" t="s">
        <v>9</v>
      </c>
      <c r="C21" s="13"/>
      <c r="D21" s="22">
        <v>1146.73</v>
      </c>
      <c r="E21" s="23">
        <f>D21*12</f>
        <v>13760.76</v>
      </c>
      <c r="F21" s="20"/>
    </row>
    <row r="22" spans="1:6" x14ac:dyDescent="0.25">
      <c r="A22" s="8"/>
      <c r="B22" s="9"/>
      <c r="C22" s="9"/>
      <c r="D22" s="9"/>
      <c r="E22" s="9"/>
      <c r="F22" s="20"/>
    </row>
    <row r="23" spans="1:6" x14ac:dyDescent="0.25">
      <c r="A23" s="8"/>
      <c r="B23" s="9"/>
      <c r="C23" s="9"/>
      <c r="D23" s="9"/>
      <c r="E23" s="9"/>
      <c r="F23" s="20"/>
    </row>
    <row r="24" spans="1:6" x14ac:dyDescent="0.25">
      <c r="A24" s="8"/>
      <c r="B24" s="9"/>
      <c r="C24" s="9"/>
      <c r="D24" s="9"/>
      <c r="E24" s="9"/>
      <c r="F24" s="20"/>
    </row>
    <row r="25" spans="1:6" x14ac:dyDescent="0.25">
      <c r="A25" s="12"/>
      <c r="B25" s="9"/>
      <c r="C25" s="9"/>
      <c r="D25" s="9"/>
      <c r="E25" s="9"/>
      <c r="F25" s="21"/>
    </row>
    <row r="26" spans="1:6" x14ac:dyDescent="0.25">
      <c r="A26" s="12"/>
      <c r="B26" s="9"/>
      <c r="C26" s="9"/>
      <c r="D26" s="9"/>
      <c r="E26" s="9"/>
      <c r="F26" s="21"/>
    </row>
    <row r="27" spans="1:6" ht="15.75" thickBot="1" x14ac:dyDescent="0.3">
      <c r="A27" s="5"/>
      <c r="B27" s="6"/>
      <c r="C27" s="6"/>
      <c r="D27" s="6"/>
      <c r="E27" s="6"/>
      <c r="F27" s="7"/>
    </row>
    <row r="28" spans="1:6" s="10" customFormat="1" x14ac:dyDescent="0.25">
      <c r="A28" s="4"/>
      <c r="B28" s="3"/>
      <c r="C28" s="3"/>
      <c r="D28" s="3"/>
      <c r="E28" s="3"/>
      <c r="F2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2020-11-13T10:18:48Z</dcterms:modified>
</cp:coreProperties>
</file>